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3F02937C-90A4-481D-875D-60AFB70DC3B8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8" yWindow="-108" windowWidth="23256" windowHeight="12576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20" i="1"/>
  <c r="H15" i="1"/>
  <c r="H13" i="1"/>
  <c r="H11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F81" i="1" s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E10" i="1"/>
  <c r="H10" i="1" s="1"/>
  <c r="C9" i="1"/>
  <c r="G81" i="1" l="1"/>
  <c r="E37" i="1"/>
  <c r="H37" i="1" s="1"/>
  <c r="E27" i="1"/>
  <c r="H27" i="1" s="1"/>
  <c r="E17" i="1"/>
  <c r="H17" i="1" s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<sst xmlns="http://schemas.openxmlformats.org/spreadsheetml/2006/main" count="95" uniqueCount="95">
  <si>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</si>
  <si>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</si>
  <si>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</si>
  <si>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</si>
  <si>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</si>
  <si>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</si>
  <si>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</si>
  <si>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</si>
  <si>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</si>
  <si>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</si>
  <si>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</si>
  <si>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</si>
  <si>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</si>
  <si>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</si>
  <si>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</si>
  <si>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</si>
  <si>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</si>
  <si>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</si>
  <si>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</si>
  <si>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</si>
  <si>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</si>
  <si>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</si>
  <si>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</si>
  <si>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</si>
  <si>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</si>
  <si>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</si>
  <si>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</si>
  <si>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</si>
  <si>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</si>
  <si>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</si>
  <si>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</si>
  <si>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</si>
  <si>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</si>
  <si>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</si>
  <si>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</si>
  <si>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</si>
  <si>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</si>
  <si>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</si>
  <si>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</si>
  <si>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</si>
  <si>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</si>
  <si>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</si>
  <si>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</si>
  <si>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</si>
  <si>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</si>
  <si>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</si>
  <si>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</si>
  <si>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</si>
  <si>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</si>
  <si>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</si>
  <si>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</si>
  <si>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</si>
  <si>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</si>
  <si>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</si>
  <si>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</si>
  <si>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</si>
  <si>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</si>
  <si>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</si>
  <si>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</si>
  <si>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</si>
  <si>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</si>
  <si>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</si>
  <si>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</si>
  <si>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</si>
  <si>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</si>
  <si>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</si>
  <si>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</si>
  <si>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</si>
  <si>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</si>
  <si>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</si>
  <si>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</si>
  <si>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</si>
  <si>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</si>
  <si>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</si>
  <si>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</si>
  <si>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</si>
  <si>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</si>
  <si>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</si>
  <si>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</si>
  <si>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</si>
  <si>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</si>
  <si>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</si>
  <si>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</si>
  <si>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</si>
  <si>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</si>
  <si>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</si>
  <si>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ROSALES</t>
  </si>
  <si>
    <t>Del 01 de enero al 31 de diciembre 2024</t>
  </si>
  <si>
    <t>“Bajo protesta de decir verdad declaramos que los Estados Financieros y sus notas, son razonablemente correctos y son responsabilidad del emisor.”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</si>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</sst>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130" zoomScaleNormal="130" workbookViewId="0">
      <selection activeCell="B4" sqref="B4:H4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4.44140625" style="1" bestFit="1" customWidth="1"/>
    <col min="4" max="4" width="13.33203125" style="1" bestFit="1" customWidth="1"/>
    <col min="5" max="8" width="14.4414062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4" t="s">
        <v>86</v>
      </c>
      <c r="C2" s="25"/>
      <c r="D2" s="25"/>
      <c r="E2" s="25"/>
      <c r="F2" s="25"/>
      <c r="G2" s="25"/>
      <c r="H2" s="26"/>
    </row>
    <row r="3" spans="2:9" x14ac:dyDescent="0.25">
      <c r="B3" s="27" t="s">
        <v>1</v>
      </c>
      <c r="C3" s="28"/>
      <c r="D3" s="28"/>
      <c r="E3" s="28"/>
      <c r="F3" s="28"/>
      <c r="G3" s="28"/>
      <c r="H3" s="29"/>
    </row>
    <row r="4" spans="2:9" x14ac:dyDescent="0.25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6" thickBot="1" x14ac:dyDescent="0.3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6" thickBot="1" x14ac:dyDescent="0.3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3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2246656.87</v>
      </c>
      <c r="D9" s="16">
        <f>SUM(D10:D16)</f>
        <v>0</v>
      </c>
      <c r="E9" s="16">
        <f t="shared" ref="E9:E26" si="0">C9+D9</f>
        <v>2246656.87</v>
      </c>
      <c r="F9" s="16">
        <f>SUM(F10:F16)</f>
        <v>2215514.91</v>
      </c>
      <c r="G9" s="16">
        <f>SUM(G10:G16)</f>
        <v>1989941.39</v>
      </c>
      <c r="H9" s="16">
        <f t="shared" ref="H9:H40" si="1">E9-F9</f>
        <v>31141.959999999963</v>
      </c>
    </row>
    <row r="10" spans="2:9" ht="12" customHeight="1" x14ac:dyDescent="0.25">
      <c r="B10" s="11" t="s">
        <v>14</v>
      </c>
      <c r="C10" s="12">
        <v>917986.94</v>
      </c>
      <c r="D10" s="13">
        <v>27621.49</v>
      </c>
      <c r="E10" s="18">
        <f t="shared" si="0"/>
        <v>945608.42999999993</v>
      </c>
      <c r="F10" s="12">
        <v>945608.43</v>
      </c>
      <c r="G10" s="12">
        <v>945608.43</v>
      </c>
      <c r="H10" s="20">
        <f t="shared" si="1"/>
        <v>0</v>
      </c>
    </row>
    <row r="11" spans="2:9" ht="12" customHeight="1" x14ac:dyDescent="0.25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5">
      <c r="B12" s="11" t="s">
        <v>16</v>
      </c>
      <c r="C12" s="12">
        <v>1086351.26</v>
      </c>
      <c r="D12" s="13">
        <v>16358.05</v>
      </c>
      <c r="E12" s="18">
        <f t="shared" si="0"/>
        <v>1102709.31</v>
      </c>
      <c r="F12" s="12">
        <v>1071567.3500000001</v>
      </c>
      <c r="G12" s="12">
        <v>845993.83</v>
      </c>
      <c r="H12" s="20">
        <f t="shared" si="1"/>
        <v>31141.959999999963</v>
      </c>
    </row>
    <row r="13" spans="2:9" ht="12" customHeight="1" x14ac:dyDescent="0.25">
      <c r="B13" s="11" t="s">
        <v>17</v>
      </c>
      <c r="C13" s="12">
        <v>87280.61</v>
      </c>
      <c r="D13" s="13">
        <v>4521.62</v>
      </c>
      <c r="E13" s="18">
        <f>C13+D13</f>
        <v>91802.23</v>
      </c>
      <c r="F13" s="12">
        <v>91802.23</v>
      </c>
      <c r="G13" s="12">
        <v>91802.23</v>
      </c>
      <c r="H13" s="20">
        <f t="shared" si="1"/>
        <v>0</v>
      </c>
    </row>
    <row r="14" spans="2:9" ht="12" customHeight="1" x14ac:dyDescent="0.25">
      <c r="B14" s="11" t="s">
        <v>18</v>
      </c>
      <c r="C14" s="12">
        <v>155038.06</v>
      </c>
      <c r="D14" s="13">
        <v>-48501.16</v>
      </c>
      <c r="E14" s="18">
        <f t="shared" si="0"/>
        <v>106536.9</v>
      </c>
      <c r="F14" s="12">
        <v>106536.9</v>
      </c>
      <c r="G14" s="12">
        <v>106536.9</v>
      </c>
      <c r="H14" s="20">
        <f t="shared" si="1"/>
        <v>0</v>
      </c>
    </row>
    <row r="15" spans="2:9" ht="12" customHeight="1" x14ac:dyDescent="0.2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5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1689301.82</v>
      </c>
      <c r="D17" s="16">
        <f>SUM(D18:D26)</f>
        <v>234625.6</v>
      </c>
      <c r="E17" s="16">
        <f t="shared" si="0"/>
        <v>1923927.4200000002</v>
      </c>
      <c r="F17" s="16">
        <f>SUM(F18:F26)</f>
        <v>1326641.0699999998</v>
      </c>
      <c r="G17" s="16">
        <f>SUM(G18:G26)</f>
        <v>1326641.0699999998</v>
      </c>
      <c r="H17" s="16">
        <f t="shared" si="1"/>
        <v>597286.35000000033</v>
      </c>
    </row>
    <row r="18" spans="2:8" ht="22.8" x14ac:dyDescent="0.25">
      <c r="B18" s="9" t="s">
        <v>22</v>
      </c>
      <c r="C18" s="12">
        <v>91026.63</v>
      </c>
      <c r="D18" s="13">
        <v>31493.57</v>
      </c>
      <c r="E18" s="18">
        <f t="shared" si="0"/>
        <v>122520.20000000001</v>
      </c>
      <c r="F18" s="12">
        <v>111292.56</v>
      </c>
      <c r="G18" s="12">
        <v>111292.56</v>
      </c>
      <c r="H18" s="20">
        <f t="shared" si="1"/>
        <v>11227.640000000014</v>
      </c>
    </row>
    <row r="19" spans="2:8" ht="12" customHeight="1" x14ac:dyDescent="0.25">
      <c r="B19" s="9" t="s">
        <v>23</v>
      </c>
      <c r="C19" s="12">
        <v>53835.17</v>
      </c>
      <c r="D19" s="13">
        <v>0</v>
      </c>
      <c r="E19" s="18">
        <f t="shared" si="0"/>
        <v>53835.17</v>
      </c>
      <c r="F19" s="12">
        <v>39702.07</v>
      </c>
      <c r="G19" s="12">
        <v>39702.07</v>
      </c>
      <c r="H19" s="20">
        <f t="shared" si="1"/>
        <v>14133.099999999999</v>
      </c>
    </row>
    <row r="20" spans="2:8" ht="12" customHeight="1" x14ac:dyDescent="0.25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5">
      <c r="B21" s="9" t="s">
        <v>25</v>
      </c>
      <c r="C21" s="12">
        <v>368397.56</v>
      </c>
      <c r="D21" s="13">
        <v>-57920</v>
      </c>
      <c r="E21" s="18">
        <f t="shared" si="0"/>
        <v>310477.56</v>
      </c>
      <c r="F21" s="12">
        <v>249493.53</v>
      </c>
      <c r="G21" s="12">
        <v>249493.53</v>
      </c>
      <c r="H21" s="20">
        <f t="shared" si="1"/>
        <v>60984.03</v>
      </c>
    </row>
    <row r="22" spans="2:8" ht="12" customHeight="1" x14ac:dyDescent="0.25">
      <c r="B22" s="9" t="s">
        <v>26</v>
      </c>
      <c r="C22" s="12">
        <v>29810.15</v>
      </c>
      <c r="D22" s="13">
        <v>5171.3999999999996</v>
      </c>
      <c r="E22" s="18">
        <f t="shared" si="0"/>
        <v>34981.550000000003</v>
      </c>
      <c r="F22" s="12">
        <v>33605.5</v>
      </c>
      <c r="G22" s="12">
        <v>33605.5</v>
      </c>
      <c r="H22" s="20">
        <f t="shared" si="1"/>
        <v>1376.0500000000029</v>
      </c>
    </row>
    <row r="23" spans="2:8" ht="12" customHeight="1" x14ac:dyDescent="0.25">
      <c r="B23" s="9" t="s">
        <v>27</v>
      </c>
      <c r="C23" s="12">
        <v>255500.73</v>
      </c>
      <c r="D23" s="13">
        <v>15596.65</v>
      </c>
      <c r="E23" s="18">
        <f t="shared" si="0"/>
        <v>271097.38</v>
      </c>
      <c r="F23" s="12">
        <v>256118.13</v>
      </c>
      <c r="G23" s="12">
        <v>256118.13</v>
      </c>
      <c r="H23" s="20">
        <f t="shared" si="1"/>
        <v>14979.25</v>
      </c>
    </row>
    <row r="24" spans="2:8" ht="12" customHeight="1" x14ac:dyDescent="0.25">
      <c r="B24" s="9" t="s">
        <v>28</v>
      </c>
      <c r="C24" s="12">
        <v>48861.41</v>
      </c>
      <c r="D24" s="13">
        <v>0</v>
      </c>
      <c r="E24" s="18">
        <f t="shared" si="0"/>
        <v>48861.41</v>
      </c>
      <c r="F24" s="12">
        <v>1118.96</v>
      </c>
      <c r="G24" s="12">
        <v>1118.96</v>
      </c>
      <c r="H24" s="20">
        <f t="shared" si="1"/>
        <v>47742.450000000004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841870.17</v>
      </c>
      <c r="D26" s="13">
        <v>240283.98</v>
      </c>
      <c r="E26" s="18">
        <f t="shared" si="0"/>
        <v>1082154.1500000001</v>
      </c>
      <c r="F26" s="12">
        <v>635310.31999999995</v>
      </c>
      <c r="G26" s="12">
        <v>635310.31999999995</v>
      </c>
      <c r="H26" s="20">
        <f t="shared" si="1"/>
        <v>446843.83000000019</v>
      </c>
    </row>
    <row r="27" spans="2:8" ht="20.100000000000001" customHeight="1" x14ac:dyDescent="0.25">
      <c r="B27" s="6" t="s">
        <v>31</v>
      </c>
      <c r="C27" s="16">
        <f>SUM(C28:C36)</f>
        <v>3287834.28</v>
      </c>
      <c r="D27" s="16">
        <f>SUM(D28:D36)</f>
        <v>-206092.48000000004</v>
      </c>
      <c r="E27" s="16">
        <f>D27+C27</f>
        <v>3081741.8</v>
      </c>
      <c r="F27" s="16">
        <f>SUM(F28:F36)</f>
        <v>2653074.8299999996</v>
      </c>
      <c r="G27" s="16">
        <f>SUM(G28:G36)</f>
        <v>2653074.8299999996</v>
      </c>
      <c r="H27" s="16">
        <f t="shared" si="1"/>
        <v>428666.9700000002</v>
      </c>
    </row>
    <row r="28" spans="2:8" x14ac:dyDescent="0.25">
      <c r="B28" s="9" t="s">
        <v>32</v>
      </c>
      <c r="C28" s="12">
        <v>1294097.3400000001</v>
      </c>
      <c r="D28" s="13">
        <v>-59375.22</v>
      </c>
      <c r="E28" s="18">
        <f t="shared" ref="E28:E36" si="2">C28+D28</f>
        <v>1234722.1200000001</v>
      </c>
      <c r="F28" s="12">
        <v>1191982.94</v>
      </c>
      <c r="G28" s="12">
        <v>1191982.94</v>
      </c>
      <c r="H28" s="20">
        <f t="shared" si="1"/>
        <v>42739.180000000168</v>
      </c>
    </row>
    <row r="29" spans="2:8" x14ac:dyDescent="0.25">
      <c r="B29" s="9" t="s">
        <v>33</v>
      </c>
      <c r="C29" s="12">
        <v>190133.86</v>
      </c>
      <c r="D29" s="13">
        <v>419408.18</v>
      </c>
      <c r="E29" s="18">
        <f t="shared" si="2"/>
        <v>609542.04</v>
      </c>
      <c r="F29" s="12">
        <v>609542.04</v>
      </c>
      <c r="G29" s="12">
        <v>609542.04</v>
      </c>
      <c r="H29" s="20">
        <f t="shared" si="1"/>
        <v>0</v>
      </c>
    </row>
    <row r="30" spans="2:8" ht="12" customHeight="1" x14ac:dyDescent="0.25">
      <c r="B30" s="9" t="s">
        <v>34</v>
      </c>
      <c r="C30" s="12">
        <v>314973.86</v>
      </c>
      <c r="D30" s="13">
        <v>27513.599999999999</v>
      </c>
      <c r="E30" s="18">
        <f t="shared" si="2"/>
        <v>342487.45999999996</v>
      </c>
      <c r="F30" s="12">
        <v>332274.67</v>
      </c>
      <c r="G30" s="12">
        <v>332274.67</v>
      </c>
      <c r="H30" s="20">
        <f t="shared" si="1"/>
        <v>10212.789999999979</v>
      </c>
    </row>
    <row r="31" spans="2:8" x14ac:dyDescent="0.25">
      <c r="B31" s="9" t="s">
        <v>35</v>
      </c>
      <c r="C31" s="12">
        <v>56974.09</v>
      </c>
      <c r="D31" s="13">
        <v>20308.3</v>
      </c>
      <c r="E31" s="18">
        <f t="shared" si="2"/>
        <v>77282.39</v>
      </c>
      <c r="F31" s="12">
        <v>66427.259999999995</v>
      </c>
      <c r="G31" s="12">
        <v>66427.259999999995</v>
      </c>
      <c r="H31" s="20">
        <f t="shared" si="1"/>
        <v>10855.130000000005</v>
      </c>
    </row>
    <row r="32" spans="2:8" x14ac:dyDescent="0.25">
      <c r="B32" s="9" t="s">
        <v>36</v>
      </c>
      <c r="C32" s="12">
        <v>1341992.42</v>
      </c>
      <c r="D32" s="13">
        <v>-613947.34</v>
      </c>
      <c r="E32" s="18">
        <f t="shared" si="2"/>
        <v>728045.08</v>
      </c>
      <c r="F32" s="12">
        <v>420362.15</v>
      </c>
      <c r="G32" s="12">
        <v>420362.15</v>
      </c>
      <c r="H32" s="20">
        <f t="shared" si="1"/>
        <v>307682.92999999993</v>
      </c>
    </row>
    <row r="33" spans="2:8" x14ac:dyDescent="0.25">
      <c r="B33" s="9" t="s">
        <v>37</v>
      </c>
      <c r="C33" s="12">
        <v>12780.92</v>
      </c>
      <c r="D33" s="13">
        <v>0</v>
      </c>
      <c r="E33" s="18">
        <f t="shared" si="2"/>
        <v>12780.92</v>
      </c>
      <c r="F33" s="12">
        <v>10522</v>
      </c>
      <c r="G33" s="12">
        <v>10522</v>
      </c>
      <c r="H33" s="20">
        <f t="shared" si="1"/>
        <v>2258.92</v>
      </c>
    </row>
    <row r="34" spans="2:8" x14ac:dyDescent="0.25">
      <c r="B34" s="9" t="s">
        <v>38</v>
      </c>
      <c r="C34" s="12">
        <v>40560.78</v>
      </c>
      <c r="D34" s="13">
        <v>0</v>
      </c>
      <c r="E34" s="18">
        <f t="shared" si="2"/>
        <v>40560.78</v>
      </c>
      <c r="F34" s="12">
        <v>9391.77</v>
      </c>
      <c r="G34" s="12">
        <v>9391.77</v>
      </c>
      <c r="H34" s="20">
        <f t="shared" si="1"/>
        <v>31169.01</v>
      </c>
    </row>
    <row r="35" spans="2:8" x14ac:dyDescent="0.25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5">
      <c r="B36" s="9" t="s">
        <v>40</v>
      </c>
      <c r="C36" s="12">
        <v>36321.01</v>
      </c>
      <c r="D36" s="13">
        <v>0</v>
      </c>
      <c r="E36" s="18">
        <f t="shared" si="2"/>
        <v>36321.01</v>
      </c>
      <c r="F36" s="12">
        <v>12572</v>
      </c>
      <c r="G36" s="12">
        <v>12572</v>
      </c>
      <c r="H36" s="20">
        <f t="shared" si="1"/>
        <v>23749.010000000002</v>
      </c>
    </row>
    <row r="37" spans="2:8" ht="20.100000000000001" customHeight="1" x14ac:dyDescent="0.25">
      <c r="B37" s="7" t="s">
        <v>41</v>
      </c>
      <c r="C37" s="16">
        <f>SUM(C38:C46)</f>
        <v>960807.18</v>
      </c>
      <c r="D37" s="16">
        <f>SUM(D38:D46)</f>
        <v>0</v>
      </c>
      <c r="E37" s="16">
        <f>C37+D37</f>
        <v>960807.18</v>
      </c>
      <c r="F37" s="16">
        <f>SUM(F38:F46)</f>
        <v>654220.79</v>
      </c>
      <c r="G37" s="16">
        <f>SUM(G38:G46)</f>
        <v>621249.41</v>
      </c>
      <c r="H37" s="16">
        <f t="shared" si="1"/>
        <v>306586.39</v>
      </c>
    </row>
    <row r="38" spans="2:8" ht="12" customHeight="1" x14ac:dyDescent="0.25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5">
      <c r="B39" s="9" t="s">
        <v>43</v>
      </c>
      <c r="C39" s="12">
        <v>960807.18</v>
      </c>
      <c r="D39" s="13">
        <v>0</v>
      </c>
      <c r="E39" s="18">
        <f t="shared" si="3"/>
        <v>960807.18</v>
      </c>
      <c r="F39" s="12">
        <v>654220.79</v>
      </c>
      <c r="G39" s="12">
        <v>621249.41</v>
      </c>
      <c r="H39" s="20">
        <f t="shared" si="1"/>
        <v>306586.39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258463.7</v>
      </c>
      <c r="D47" s="16">
        <f>SUM(D48:D56)</f>
        <v>439979.68</v>
      </c>
      <c r="E47" s="16">
        <f t="shared" si="3"/>
        <v>698443.38</v>
      </c>
      <c r="F47" s="16">
        <f>SUM(F48:F56)</f>
        <v>187761.68</v>
      </c>
      <c r="G47" s="16">
        <f>SUM(G48:G56)</f>
        <v>187761.68</v>
      </c>
      <c r="H47" s="16">
        <f t="shared" si="4"/>
        <v>510681.7</v>
      </c>
    </row>
    <row r="48" spans="2:8" x14ac:dyDescent="0.25">
      <c r="B48" s="9" t="s">
        <v>52</v>
      </c>
      <c r="C48" s="12">
        <v>0</v>
      </c>
      <c r="D48" s="13">
        <v>25608.68</v>
      </c>
      <c r="E48" s="18">
        <f t="shared" si="3"/>
        <v>25608.68</v>
      </c>
      <c r="F48" s="12">
        <v>25607.79</v>
      </c>
      <c r="G48" s="12">
        <v>25607.79</v>
      </c>
      <c r="H48" s="20">
        <f t="shared" si="4"/>
        <v>0.88999999999941792</v>
      </c>
    </row>
    <row r="49" spans="2:8" x14ac:dyDescent="0.25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5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5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0</v>
      </c>
      <c r="D53" s="13">
        <v>8796</v>
      </c>
      <c r="E53" s="18">
        <f t="shared" si="3"/>
        <v>8796</v>
      </c>
      <c r="F53" s="12">
        <v>8795.76</v>
      </c>
      <c r="G53" s="12">
        <v>8795.76</v>
      </c>
      <c r="H53" s="20">
        <f t="shared" si="4"/>
        <v>0.23999999999978172</v>
      </c>
    </row>
    <row r="54" spans="2:8" x14ac:dyDescent="0.2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5">
      <c r="B55" s="9" t="s">
        <v>59</v>
      </c>
      <c r="C55" s="12">
        <v>258463.7</v>
      </c>
      <c r="D55" s="13">
        <v>405575</v>
      </c>
      <c r="E55" s="18">
        <f t="shared" si="3"/>
        <v>664038.69999999995</v>
      </c>
      <c r="F55" s="12">
        <v>153358.13</v>
      </c>
      <c r="G55" s="12">
        <v>153358.13</v>
      </c>
      <c r="H55" s="20">
        <f t="shared" si="4"/>
        <v>510680.56999999995</v>
      </c>
    </row>
    <row r="56" spans="2:8" x14ac:dyDescent="0.25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5">
      <c r="B57" s="6" t="s">
        <v>61</v>
      </c>
      <c r="C57" s="16">
        <f>SUM(C58:C60)</f>
        <v>0</v>
      </c>
      <c r="D57" s="16">
        <f>SUM(D58:D60)</f>
        <v>228259.20000000001</v>
      </c>
      <c r="E57" s="16">
        <f t="shared" si="3"/>
        <v>228259.20000000001</v>
      </c>
      <c r="F57" s="16">
        <f>SUM(F58:F60)</f>
        <v>228259.20000000001</v>
      </c>
      <c r="G57" s="16">
        <f>SUM(G58:G60)</f>
        <v>228259.20000000001</v>
      </c>
      <c r="H57" s="16">
        <f t="shared" si="4"/>
        <v>0</v>
      </c>
    </row>
    <row r="58" spans="2:8" x14ac:dyDescent="0.25">
      <c r="B58" s="9" t="s">
        <v>62</v>
      </c>
      <c r="C58" s="12">
        <v>0</v>
      </c>
      <c r="D58" s="13">
        <v>228259.20000000001</v>
      </c>
      <c r="E58" s="18">
        <f t="shared" si="3"/>
        <v>228259.20000000001</v>
      </c>
      <c r="F58" s="12">
        <v>228259.20000000001</v>
      </c>
      <c r="G58" s="12">
        <v>228259.20000000001</v>
      </c>
      <c r="H58" s="20">
        <f t="shared" si="4"/>
        <v>0</v>
      </c>
    </row>
    <row r="59" spans="2:8" x14ac:dyDescent="0.25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5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 x14ac:dyDescent="0.3">
      <c r="B81" s="8" t="s">
        <v>85</v>
      </c>
      <c r="C81" s="22">
        <f>SUM(C73,C69,C61,C57,C47,C27,C37,C17,C9)</f>
        <v>8443063.8500000015</v>
      </c>
      <c r="D81" s="22">
        <f>SUM(D73,D69,D61,D57,D47,D37,D27,D17,D9)</f>
        <v>696772</v>
      </c>
      <c r="E81" s="22">
        <f>C81+D81</f>
        <v>9139835.8500000015</v>
      </c>
      <c r="F81" s="22">
        <f>SUM(F73,F69,F61,F57,F47,F37,F17,F27,F9)</f>
        <v>7265472.4799999995</v>
      </c>
      <c r="G81" s="22">
        <f>SUM(G73,G69,G61,G57,G47,G37,G27,G17,G9)</f>
        <v>7006927.5799999991</v>
      </c>
      <c r="H81" s="22">
        <f t="shared" si="5"/>
        <v>1874363.370000002</v>
      </c>
    </row>
    <row r="83" spans="2:8" s="23" customFormat="1" x14ac:dyDescent="0.25">
      <c r="B83" s="41" t="s">
        <v>88</v>
      </c>
    </row>
    <row r="84" spans="2:8" s="23" customFormat="1" x14ac:dyDescent="0.25"/>
    <row r="85" spans="2:8" s="23" customFormat="1" x14ac:dyDescent="0.25"/>
    <row r="86" spans="2:8" s="23" customFormat="1" x14ac:dyDescent="0.25">
      <c r="B86" s="42" t="s">
        <v>89</v>
      </c>
      <c r="E86" s="42" t="s">
        <v>92</v>
      </c>
    </row>
    <row r="87" spans="2:8" s="23" customFormat="1" x14ac:dyDescent="0.25">
      <c r="B87" s="42" t="s">
        <v>90</v>
      </c>
      <c r="E87" s="42" t="s">
        <v>93</v>
      </c>
    </row>
    <row r="88" spans="2:8" s="23" customFormat="1" x14ac:dyDescent="0.25">
      <c r="B88" s="42" t="s">
        <v>91</v>
      </c>
      <c r="E88" s="42" t="s">
        <v>94</v>
      </c>
    </row>
    <row r="89" spans="2:8" s="23" customFormat="1" x14ac:dyDescent="0.25"/>
    <row r="90" spans="2:8" s="23" customFormat="1" x14ac:dyDescent="0.25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2025-02-04T18:38:27Z</cp:lastPrinted>
  <dcterms:created xsi:type="dcterms:W3CDTF">2019-12-04T16:22:52Z</dcterms:created>
  <dcterms:modified xsi:type="dcterms:W3CDTF">2025-02-04T18:38:31Z</dcterms:modified>
</cp:coreProperties>
</file>